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NEXA 3" sheetId="1" r:id="rId1"/>
  </sheets>
  <definedNames>
    <definedName name="_xlnm.Database" localSheetId="0">#REF!</definedName>
    <definedName name="_xlnm.Database">#REF!</definedName>
    <definedName name="OLE_LINK1" localSheetId="0">'ANEXA 3'!#REF!</definedName>
    <definedName name="_xlnm.Print_Titles" localSheetId="0">'ANEXA 3'!$9:$12</definedName>
  </definedNames>
  <calcPr calcId="125725"/>
</workbook>
</file>

<file path=xl/calcChain.xml><?xml version="1.0" encoding="utf-8"?>
<calcChain xmlns="http://schemas.openxmlformats.org/spreadsheetml/2006/main">
  <c r="C171" i="1"/>
  <c r="C170"/>
  <c r="C169"/>
  <c r="C160" s="1"/>
  <c r="C158" s="1"/>
  <c r="C156" s="1"/>
  <c r="C154" s="1"/>
  <c r="C168"/>
  <c r="C159" s="1"/>
  <c r="C157" s="1"/>
  <c r="C155" s="1"/>
  <c r="C153" s="1"/>
  <c r="C149"/>
  <c r="C148"/>
  <c r="C146" s="1"/>
  <c r="C144" s="1"/>
  <c r="C142" s="1"/>
  <c r="C140" s="1"/>
  <c r="C147"/>
  <c r="C145" s="1"/>
  <c r="C143" s="1"/>
  <c r="C141" s="1"/>
  <c r="C138"/>
  <c r="C136" s="1"/>
  <c r="C134" s="1"/>
  <c r="C132" s="1"/>
  <c r="C130" s="1"/>
  <c r="C137"/>
  <c r="C135" s="1"/>
  <c r="C133" s="1"/>
  <c r="C131" s="1"/>
  <c r="C129" s="1"/>
  <c r="C120"/>
  <c r="C103" s="1"/>
  <c r="C89" s="1"/>
  <c r="C26" s="1"/>
  <c r="C119"/>
  <c r="C102" s="1"/>
  <c r="C88" s="1"/>
  <c r="C25" s="1"/>
  <c r="C114"/>
  <c r="C112" s="1"/>
  <c r="C110" s="1"/>
  <c r="C108" s="1"/>
  <c r="C106" s="1"/>
  <c r="C113"/>
  <c r="C100" s="1"/>
  <c r="C101"/>
  <c r="C87" s="1"/>
  <c r="D85"/>
  <c r="C74"/>
  <c r="C72" s="1"/>
  <c r="C70" s="1"/>
  <c r="C68" s="1"/>
  <c r="C66" s="1"/>
  <c r="C73"/>
  <c r="C71" s="1"/>
  <c r="C69" s="1"/>
  <c r="C67" s="1"/>
  <c r="C65" s="1"/>
  <c r="C61"/>
  <c r="C60"/>
  <c r="C58" s="1"/>
  <c r="C59"/>
  <c r="C50" s="1"/>
  <c r="C32" l="1"/>
  <c r="C30" s="1"/>
  <c r="C28" s="1"/>
  <c r="C48"/>
  <c r="C46" s="1"/>
  <c r="C98"/>
  <c r="C96" s="1"/>
  <c r="C94" s="1"/>
  <c r="C92" s="1"/>
  <c r="C86"/>
  <c r="C24"/>
  <c r="C85"/>
  <c r="C83" s="1"/>
  <c r="C81" s="1"/>
  <c r="C79" s="1"/>
  <c r="C49"/>
  <c r="C56"/>
  <c r="C54" s="1"/>
  <c r="C52" s="1"/>
  <c r="C44"/>
  <c r="C43"/>
  <c r="C111"/>
  <c r="C109" s="1"/>
  <c r="C107" s="1"/>
  <c r="C105" s="1"/>
  <c r="C99"/>
  <c r="C97" s="1"/>
  <c r="C95" s="1"/>
  <c r="C93" s="1"/>
  <c r="C167"/>
  <c r="C165" s="1"/>
  <c r="C163" s="1"/>
  <c r="C57"/>
  <c r="C55" s="1"/>
  <c r="C53" s="1"/>
  <c r="C166"/>
  <c r="C164" s="1"/>
  <c r="C162" s="1"/>
  <c r="C23" l="1"/>
  <c r="C84"/>
  <c r="C82" s="1"/>
  <c r="C80" s="1"/>
  <c r="C78" s="1"/>
  <c r="C41"/>
  <c r="C39" s="1"/>
  <c r="C37" s="1"/>
  <c r="C35" s="1"/>
  <c r="C21"/>
  <c r="C31"/>
  <c r="C29" s="1"/>
  <c r="C27" s="1"/>
  <c r="C47"/>
  <c r="C45" s="1"/>
  <c r="C42"/>
  <c r="C40" s="1"/>
  <c r="C38" s="1"/>
  <c r="C36" s="1"/>
  <c r="C22"/>
  <c r="C20" s="1"/>
  <c r="C18" s="1"/>
  <c r="C16" s="1"/>
  <c r="C14" s="1"/>
  <c r="C19" l="1"/>
  <c r="C17" s="1"/>
  <c r="C15" s="1"/>
  <c r="C13" s="1"/>
</calcChain>
</file>

<file path=xl/sharedStrings.xml><?xml version="1.0" encoding="utf-8"?>
<sst xmlns="http://schemas.openxmlformats.org/spreadsheetml/2006/main" count="265" uniqueCount="51">
  <si>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</si>
  <si>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</si>
  <si>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</si>
  <si>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</si>
  <si>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</si>
  <si>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</si>
  <si>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</si>
  <si>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2024</t>
  </si>
  <si>
    <t>GRUPA/</t>
  </si>
  <si>
    <t>SURSA</t>
  </si>
  <si>
    <t xml:space="preserve"> Total surse de finanţare</t>
  </si>
  <si>
    <t>I</t>
  </si>
  <si>
    <t>II</t>
  </si>
  <si>
    <t xml:space="preserve">02 Buget local </t>
  </si>
  <si>
    <t xml:space="preserve">    din care:</t>
  </si>
  <si>
    <t>71 Active nefinanciare</t>
  </si>
  <si>
    <t>71.01 Active fixe</t>
  </si>
  <si>
    <t>71.01.01. Constructii</t>
  </si>
  <si>
    <t>71.01.02.Masini, echipamente si mijloace de transport</t>
  </si>
  <si>
    <t>71.01.30.Alte active fixe</t>
  </si>
  <si>
    <t>10 Venituri proprii</t>
  </si>
  <si>
    <t xml:space="preserve">     din care</t>
  </si>
  <si>
    <t xml:space="preserve">B. Obiective (proiecte) de investiţii noi </t>
  </si>
  <si>
    <t>TOTAL GENERAL</t>
  </si>
  <si>
    <t xml:space="preserve"> 1. Total surse de finanţare</t>
  </si>
  <si>
    <t>din care</t>
  </si>
  <si>
    <t>71.01.Active fixe</t>
  </si>
  <si>
    <t>CAPITOLUL 68 ASISTENTA SOCIALA</t>
  </si>
  <si>
    <t>Unitatea de Asistenta Medico-Sociala Dedulesti</t>
  </si>
  <si>
    <t>Reabilitare, supraetajare si extindere corp A de la U.A.M.S Dedulesti</t>
  </si>
  <si>
    <t>CAPITOLUL 84.02 TRANSPORTURI</t>
  </si>
  <si>
    <t xml:space="preserve">Pista pentru biciclete continua DJ 703E: Pitești (DN 67 B) – Lupueni – Popești – Lunguiești – Cocu (DJ 703B), pe sectorul Km 2+237 – 12+337, L=10,100 Km, în comunele Moșoaia si Băbana, judetul Arges; Pista  pentru biciclete continua pe DJ 678 A, pe sectorul km 42+496-49+095 și DJ 703 H, pe sectorul km 12+863 -14+550, L=8,286 km, în comunele Tigveni, Cepari și Șuici, județul Argeș si pista de biciclete continua pe DJ 703 H pe sectorul km 14+658-17+368, L=2,710 km in comuna Suici, judetul Arges </t>
  </si>
  <si>
    <t xml:space="preserve">C. Alte cheltuieli de investiţii </t>
  </si>
  <si>
    <t>b. dotari independente</t>
  </si>
  <si>
    <t>CAPITOLUL 51.02 AUTORITATI EXECUTIVE SI LEGISLATIVE</t>
  </si>
  <si>
    <t xml:space="preserve">      din care</t>
  </si>
  <si>
    <t>Drug test +teste</t>
  </si>
  <si>
    <t>Simulator auto</t>
  </si>
  <si>
    <t>Software simulator auto</t>
  </si>
  <si>
    <t>Sistem Desktop PC ( cu monitor )</t>
  </si>
  <si>
    <t>Licenta Microsoft Windows 11 PRO OEM</t>
  </si>
  <si>
    <t>c. cheltuieli aferente studiilor de fezabilitate si alte studii</t>
  </si>
  <si>
    <t xml:space="preserve"> 02 Buget local</t>
  </si>
  <si>
    <t xml:space="preserve">     din care:</t>
  </si>
  <si>
    <t>Servicii PT+DE+CS si asistenta tehnica din partea proiectantului  pentru "Modernizare DJ 731 D, km 15+075 - 16+825, L=1,75 km, comuna Cosesti, jud.Arges"</t>
  </si>
  <si>
    <t>e. alte cheltuieli asimilate investitiilor</t>
  </si>
  <si>
    <t>71.01.30 Alte active fixe</t>
  </si>
  <si>
    <t>CAPITOLUL 68.10  ASISTENTA SOCIALA</t>
  </si>
  <si>
    <t xml:space="preserve">Directia Generala de Asistenta Sociala si Protectia Copilului Arges </t>
  </si>
  <si>
    <t>Proiectare, achizitie si montaj pentru doua centrale termice</t>
  </si>
  <si>
    <t xml:space="preserve">                                                                                       ANEXA nr. 3 la H.C.J nr.304/11.10.2024</t>
  </si>
</sst>
</file>

<file path=xl/styles.xml><?xml version="1.0" encoding="utf-8"?>
<styleSheet xmlns="http://schemas.openxmlformats.org/spreadsheetml/2006/main">
  <fonts count="18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</font>
    <font>
      <b/>
      <sz val="12"/>
      <name val="Times New Roman"/>
      <family val="1"/>
    </font>
    <font>
      <sz val="12"/>
      <name val="Times New Roman"/>
      <family val="1"/>
      <charset val="238"/>
    </font>
    <font>
      <sz val="12"/>
      <name val="Arial"/>
      <family val="2"/>
      <charset val="238"/>
    </font>
    <font>
      <sz val="1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7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7" fillId="0" borderId="2" xfId="0" applyFont="1" applyFill="1" applyBorder="1"/>
    <xf numFmtId="0" fontId="8" fillId="0" borderId="2" xfId="0" applyFont="1" applyFill="1" applyBorder="1" applyAlignment="1">
      <alignment horizontal="center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Fill="1" applyBorder="1"/>
    <xf numFmtId="0" fontId="8" fillId="0" borderId="4" xfId="0" applyFont="1" applyFill="1" applyBorder="1"/>
    <xf numFmtId="0" fontId="8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3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9" fillId="0" borderId="4" xfId="0" applyFont="1" applyFill="1" applyBorder="1"/>
    <xf numFmtId="0" fontId="0" fillId="0" borderId="4" xfId="0" applyFill="1" applyBorder="1" applyAlignment="1">
      <alignment horizontal="center"/>
    </xf>
    <xf numFmtId="0" fontId="9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3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/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11" fillId="3" borderId="2" xfId="0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right"/>
    </xf>
    <xf numFmtId="0" fontId="11" fillId="3" borderId="0" xfId="0" applyFont="1" applyFill="1"/>
    <xf numFmtId="0" fontId="2" fillId="3" borderId="4" xfId="0" applyFont="1" applyFill="1" applyBorder="1" applyAlignment="1">
      <alignment horizontal="center"/>
    </xf>
    <xf numFmtId="0" fontId="2" fillId="3" borderId="0" xfId="0" applyFont="1" applyFill="1"/>
    <xf numFmtId="0" fontId="9" fillId="0" borderId="2" xfId="0" applyFont="1" applyFill="1" applyBorder="1" applyAlignment="1">
      <alignment vertical="center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8" fillId="3" borderId="3" xfId="0" applyFont="1" applyFill="1" applyBorder="1"/>
    <xf numFmtId="0" fontId="8" fillId="3" borderId="3" xfId="0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wrapText="1"/>
    </xf>
    <xf numFmtId="4" fontId="8" fillId="0" borderId="5" xfId="0" applyNumberFormat="1" applyFont="1" applyFill="1" applyBorder="1" applyAlignment="1">
      <alignment horizontal="right"/>
    </xf>
    <xf numFmtId="0" fontId="13" fillId="0" borderId="0" xfId="0" applyFont="1" applyFill="1"/>
    <xf numFmtId="0" fontId="8" fillId="0" borderId="4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0" fontId="0" fillId="4" borderId="0" xfId="0" applyFill="1"/>
    <xf numFmtId="0" fontId="3" fillId="0" borderId="2" xfId="0" applyFont="1" applyFill="1" applyBorder="1"/>
    <xf numFmtId="0" fontId="3" fillId="0" borderId="4" xfId="0" applyFont="1" applyFill="1" applyBorder="1"/>
    <xf numFmtId="0" fontId="14" fillId="0" borderId="2" xfId="1" applyFont="1" applyBorder="1" applyAlignment="1">
      <alignment vertical="center" wrapText="1"/>
    </xf>
    <xf numFmtId="0" fontId="2" fillId="3" borderId="4" xfId="0" applyFont="1" applyFill="1" applyBorder="1"/>
    <xf numFmtId="0" fontId="7" fillId="0" borderId="2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wrapText="1"/>
    </xf>
    <xf numFmtId="4" fontId="7" fillId="0" borderId="5" xfId="0" applyNumberFormat="1" applyFont="1" applyFill="1" applyBorder="1" applyAlignment="1">
      <alignment horizontal="right" wrapText="1"/>
    </xf>
    <xf numFmtId="0" fontId="15" fillId="0" borderId="2" xfId="2" applyNumberFormat="1" applyFont="1" applyBorder="1" applyAlignment="1">
      <alignment vertical="center" wrapText="1"/>
    </xf>
    <xf numFmtId="0" fontId="8" fillId="3" borderId="2" xfId="0" applyFont="1" applyFill="1" applyBorder="1" applyAlignment="1">
      <alignment horizontal="center"/>
    </xf>
    <xf numFmtId="0" fontId="2" fillId="3" borderId="0" xfId="0" applyFont="1" applyFill="1" applyBorder="1"/>
    <xf numFmtId="4" fontId="2" fillId="3" borderId="0" xfId="0" applyNumberFormat="1" applyFont="1" applyFill="1" applyBorder="1"/>
    <xf numFmtId="0" fontId="8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left"/>
    </xf>
    <xf numFmtId="0" fontId="12" fillId="3" borderId="2" xfId="0" applyFont="1" applyFill="1" applyBorder="1" applyAlignment="1">
      <alignment horizontal="center"/>
    </xf>
    <xf numFmtId="4" fontId="12" fillId="3" borderId="5" xfId="0" applyNumberFormat="1" applyFont="1" applyFill="1" applyBorder="1" applyAlignment="1">
      <alignment horizontal="right"/>
    </xf>
    <xf numFmtId="0" fontId="12" fillId="3" borderId="4" xfId="0" applyFont="1" applyFill="1" applyBorder="1"/>
    <xf numFmtId="0" fontId="12" fillId="3" borderId="4" xfId="0" applyFont="1" applyFill="1" applyBorder="1" applyAlignment="1">
      <alignment horizontal="center"/>
    </xf>
    <xf numFmtId="0" fontId="4" fillId="0" borderId="2" xfId="0" applyFont="1" applyFill="1" applyBorder="1"/>
    <xf numFmtId="0" fontId="2" fillId="0" borderId="0" xfId="0" applyFont="1" applyFill="1" applyBorder="1"/>
    <xf numFmtId="0" fontId="2" fillId="0" borderId="0" xfId="0" applyFont="1" applyBorder="1"/>
    <xf numFmtId="0" fontId="12" fillId="5" borderId="6" xfId="0" applyFont="1" applyFill="1" applyBorder="1" applyAlignment="1"/>
    <xf numFmtId="0" fontId="12" fillId="5" borderId="5" xfId="0" applyFont="1" applyFill="1" applyBorder="1" applyAlignment="1"/>
    <xf numFmtId="0" fontId="12" fillId="5" borderId="8" xfId="0" applyFont="1" applyFill="1" applyBorder="1" applyAlignment="1"/>
    <xf numFmtId="0" fontId="12" fillId="0" borderId="0" xfId="0" applyFont="1" applyFill="1" applyBorder="1" applyAlignment="1"/>
    <xf numFmtId="0" fontId="12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12" fillId="0" borderId="9" xfId="0" applyFont="1" applyFill="1" applyBorder="1" applyAlignment="1"/>
    <xf numFmtId="0" fontId="2" fillId="0" borderId="2" xfId="0" applyFont="1" applyFill="1" applyBorder="1"/>
    <xf numFmtId="0" fontId="2" fillId="0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6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5" fillId="3" borderId="2" xfId="3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/>
    <xf numFmtId="0" fontId="10" fillId="0" borderId="3" xfId="0" applyFont="1" applyFill="1" applyBorder="1"/>
    <xf numFmtId="0" fontId="9" fillId="0" borderId="3" xfId="0" applyFont="1" applyFill="1" applyBorder="1" applyAlignment="1">
      <alignment horizontal="left"/>
    </xf>
    <xf numFmtId="0" fontId="2" fillId="0" borderId="3" xfId="0" applyFont="1" applyFill="1" applyBorder="1" applyAlignment="1"/>
    <xf numFmtId="0" fontId="2" fillId="0" borderId="2" xfId="0" applyFont="1" applyFill="1" applyBorder="1" applyAlignment="1"/>
    <xf numFmtId="0" fontId="2" fillId="4" borderId="0" xfId="0" applyFont="1" applyFill="1"/>
    <xf numFmtId="0" fontId="3" fillId="0" borderId="0" xfId="0" applyFont="1" applyFill="1"/>
    <xf numFmtId="0" fontId="15" fillId="3" borderId="2" xfId="2" applyNumberFormat="1" applyFont="1" applyFill="1" applyBorder="1" applyAlignment="1">
      <alignment wrapText="1"/>
    </xf>
    <xf numFmtId="0" fontId="12" fillId="5" borderId="10" xfId="0" applyFont="1" applyFill="1" applyBorder="1" applyAlignment="1"/>
    <xf numFmtId="0" fontId="12" fillId="2" borderId="5" xfId="0" applyFont="1" applyFill="1" applyBorder="1" applyAlignment="1"/>
    <xf numFmtId="0" fontId="12" fillId="2" borderId="7" xfId="0" applyFont="1" applyFill="1" applyBorder="1" applyAlignment="1"/>
    <xf numFmtId="0" fontId="12" fillId="0" borderId="2" xfId="0" applyFont="1" applyFill="1" applyBorder="1"/>
    <xf numFmtId="4" fontId="2" fillId="3" borderId="0" xfId="0" applyNumberFormat="1" applyFont="1" applyFill="1" applyBorder="1" applyAlignment="1">
      <alignment horizontal="right"/>
    </xf>
    <xf numFmtId="0" fontId="2" fillId="3" borderId="10" xfId="0" applyFont="1" applyFill="1" applyBorder="1" applyAlignment="1">
      <alignment horizontal="center"/>
    </xf>
    <xf numFmtId="0" fontId="2" fillId="0" borderId="2" xfId="4" applyFont="1" applyFill="1" applyBorder="1" applyAlignment="1"/>
    <xf numFmtId="0" fontId="2" fillId="0" borderId="4" xfId="4" applyFont="1" applyFill="1" applyBorder="1" applyAlignment="1"/>
    <xf numFmtId="0" fontId="12" fillId="3" borderId="2" xfId="0" applyFont="1" applyFill="1" applyBorder="1" applyAlignment="1">
      <alignment wrapText="1"/>
    </xf>
    <xf numFmtId="4" fontId="17" fillId="0" borderId="2" xfId="3" applyNumberFormat="1" applyFont="1" applyFill="1" applyBorder="1" applyAlignment="1">
      <alignment horizontal="left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17" fillId="3" borderId="2" xfId="0" applyFont="1" applyFill="1" applyBorder="1" applyAlignment="1">
      <alignment vertical="center" wrapText="1"/>
    </xf>
    <xf numFmtId="0" fontId="0" fillId="3" borderId="2" xfId="0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right"/>
    </xf>
    <xf numFmtId="0" fontId="0" fillId="3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2" borderId="5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left" wrapText="1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0" fillId="0" borderId="0" xfId="0" applyAlignment="1">
      <alignment horizontal="center"/>
    </xf>
  </cellXfs>
  <cellStyles count="19">
    <cellStyle name="Normal" xfId="0" builtinId="0"/>
    <cellStyle name="Normal 2" xfId="4"/>
    <cellStyle name="Normal 2 2" xfId="5"/>
    <cellStyle name="Normal 3" xfId="6"/>
    <cellStyle name="Normal 3 2" xfId="7"/>
    <cellStyle name="Normal 3 2 2" xfId="8"/>
    <cellStyle name="Normal 3 2 2 2" xfId="3"/>
    <cellStyle name="Normal 4" xfId="9"/>
    <cellStyle name="Normal 5" xfId="10"/>
    <cellStyle name="Normal 5 2" xfId="11"/>
    <cellStyle name="Normal 5 4" xfId="12"/>
    <cellStyle name="Normal 5 4 4" xfId="13"/>
    <cellStyle name="Normal 5 4 4 2" xfId="14"/>
    <cellStyle name="Normal 5 4 4 2 2" xfId="15"/>
    <cellStyle name="Normal 5 4 5 2" xfId="16"/>
    <cellStyle name="Normal 7" xfId="17"/>
    <cellStyle name="Normal 7 2" xfId="18"/>
    <cellStyle name="Normal 7 2 2" xfId="1"/>
    <cellStyle name="Normal 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93"/>
  <sheetViews>
    <sheetView tabSelected="1" workbookViewId="0">
      <selection activeCell="O18" sqref="O18"/>
    </sheetView>
  </sheetViews>
  <sheetFormatPr defaultRowHeight="12.75"/>
  <cols>
    <col min="1" max="1" width="60" customWidth="1"/>
    <col min="2" max="2" width="6.85546875" style="3" customWidth="1"/>
    <col min="3" max="3" width="20.7109375" customWidth="1"/>
    <col min="4" max="4" width="0" style="1" hidden="1" customWidth="1"/>
    <col min="6" max="9" width="0" hidden="1" customWidth="1"/>
  </cols>
  <sheetData>
    <row r="1" spans="1:18" ht="15.75" customHeight="1">
      <c r="A1" s="156" t="s">
        <v>50</v>
      </c>
      <c r="B1" s="143"/>
      <c r="C1" s="143"/>
    </row>
    <row r="2" spans="1:18">
      <c r="A2" s="144" t="s">
        <v>0</v>
      </c>
      <c r="B2" s="143"/>
      <c r="C2" s="143"/>
    </row>
    <row r="3" spans="1:18">
      <c r="A3" s="2" t="s">
        <v>1</v>
      </c>
    </row>
    <row r="4" spans="1:18">
      <c r="A4" t="s">
        <v>2</v>
      </c>
    </row>
    <row r="5" spans="1:18" ht="14.25" customHeight="1"/>
    <row r="6" spans="1:18" ht="26.25" customHeight="1">
      <c r="A6" s="145" t="s">
        <v>3</v>
      </c>
      <c r="B6" s="145"/>
      <c r="C6" s="145"/>
    </row>
    <row r="7" spans="1:18" ht="15.75" customHeight="1">
      <c r="A7" s="4"/>
      <c r="B7" s="4"/>
      <c r="C7" s="4"/>
    </row>
    <row r="8" spans="1:18" ht="16.5" customHeight="1">
      <c r="B8" s="5"/>
      <c r="C8" s="6" t="s">
        <v>4</v>
      </c>
    </row>
    <row r="9" spans="1:18">
      <c r="A9" s="7" t="s">
        <v>5</v>
      </c>
      <c r="B9" s="8" t="s">
        <v>6</v>
      </c>
      <c r="C9" s="146" t="s">
        <v>7</v>
      </c>
    </row>
    <row r="10" spans="1:18">
      <c r="A10" s="9" t="s">
        <v>8</v>
      </c>
      <c r="B10" s="10"/>
      <c r="C10" s="147"/>
    </row>
    <row r="11" spans="1:18">
      <c r="A11" s="9" t="s">
        <v>9</v>
      </c>
      <c r="B11" s="10"/>
      <c r="C11" s="148"/>
    </row>
    <row r="12" spans="1:18">
      <c r="A12" s="11">
        <v>0</v>
      </c>
      <c r="B12" s="11">
        <v>1</v>
      </c>
      <c r="C12" s="12">
        <v>2</v>
      </c>
    </row>
    <row r="13" spans="1:18" ht="15.75">
      <c r="A13" s="13" t="s">
        <v>10</v>
      </c>
      <c r="B13" s="14" t="s">
        <v>11</v>
      </c>
      <c r="C13" s="15">
        <f>C15+C27</f>
        <v>1246</v>
      </c>
      <c r="K13" s="16"/>
    </row>
    <row r="14" spans="1:18" ht="15">
      <c r="A14" s="17"/>
      <c r="B14" s="18" t="s">
        <v>12</v>
      </c>
      <c r="C14" s="15">
        <f>C16+C28</f>
        <v>1246</v>
      </c>
      <c r="P14" s="19"/>
      <c r="R14" s="20"/>
    </row>
    <row r="15" spans="1:18" s="1" customFormat="1" ht="15">
      <c r="A15" s="21" t="s">
        <v>13</v>
      </c>
      <c r="B15" s="22" t="s">
        <v>11</v>
      </c>
      <c r="C15" s="23">
        <f>C17</f>
        <v>546</v>
      </c>
      <c r="D15" s="24"/>
      <c r="E15" s="24"/>
      <c r="F15" s="24"/>
      <c r="G15" s="24"/>
      <c r="H15" s="24"/>
      <c r="I15" s="24"/>
    </row>
    <row r="16" spans="1:18" s="1" customFormat="1" ht="15">
      <c r="A16" s="25" t="s">
        <v>14</v>
      </c>
      <c r="B16" s="26" t="s">
        <v>12</v>
      </c>
      <c r="C16" s="23">
        <f>C18</f>
        <v>546</v>
      </c>
      <c r="D16" s="24"/>
      <c r="E16" s="24"/>
      <c r="F16" s="24"/>
      <c r="G16" s="24"/>
      <c r="H16" s="24"/>
      <c r="I16" s="24"/>
    </row>
    <row r="17" spans="1:13">
      <c r="A17" s="27" t="s">
        <v>15</v>
      </c>
      <c r="B17" s="28" t="s">
        <v>11</v>
      </c>
      <c r="C17" s="29">
        <f t="shared" ref="C17:C18" si="0">C19</f>
        <v>546</v>
      </c>
      <c r="D17" s="30"/>
      <c r="E17" s="31"/>
      <c r="F17" s="31"/>
      <c r="G17" s="31"/>
      <c r="H17" s="31"/>
      <c r="I17" s="31"/>
      <c r="J17" s="32"/>
      <c r="K17" s="32"/>
    </row>
    <row r="18" spans="1:13">
      <c r="A18" s="33"/>
      <c r="B18" s="34" t="s">
        <v>12</v>
      </c>
      <c r="C18" s="29">
        <f t="shared" si="0"/>
        <v>546</v>
      </c>
      <c r="D18" s="30"/>
      <c r="E18" s="31"/>
      <c r="F18" s="31"/>
      <c r="G18" s="31"/>
      <c r="H18" s="31"/>
      <c r="I18" s="31"/>
      <c r="J18" s="32"/>
      <c r="K18" s="32"/>
    </row>
    <row r="19" spans="1:13">
      <c r="A19" s="35" t="s">
        <v>16</v>
      </c>
      <c r="B19" s="36" t="s">
        <v>11</v>
      </c>
      <c r="C19" s="37">
        <f>C21+C23+C25</f>
        <v>546</v>
      </c>
    </row>
    <row r="20" spans="1:13">
      <c r="A20" s="38"/>
      <c r="B20" s="39" t="s">
        <v>12</v>
      </c>
      <c r="C20" s="37">
        <f>C22+C24+C26</f>
        <v>546</v>
      </c>
    </row>
    <row r="21" spans="1:13">
      <c r="A21" s="40" t="s">
        <v>17</v>
      </c>
      <c r="B21" s="36" t="s">
        <v>11</v>
      </c>
      <c r="C21" s="29">
        <f>C43</f>
        <v>320</v>
      </c>
      <c r="D21" s="41"/>
      <c r="E21" s="41"/>
      <c r="F21" s="41"/>
      <c r="G21" s="41"/>
      <c r="H21" s="41"/>
      <c r="I21" s="41"/>
      <c r="J21" s="32"/>
      <c r="K21" s="32"/>
      <c r="L21" s="32"/>
      <c r="M21" s="32"/>
    </row>
    <row r="22" spans="1:13">
      <c r="A22" s="42"/>
      <c r="B22" s="39" t="s">
        <v>12</v>
      </c>
      <c r="C22" s="29">
        <f>C44</f>
        <v>320</v>
      </c>
      <c r="D22" s="41"/>
      <c r="E22" s="41"/>
      <c r="F22" s="41"/>
      <c r="G22" s="41"/>
      <c r="H22" s="41"/>
      <c r="I22" s="41"/>
      <c r="J22" s="32"/>
      <c r="K22" s="32"/>
      <c r="L22" s="32"/>
      <c r="M22" s="32"/>
    </row>
    <row r="23" spans="1:13" s="1" customFormat="1">
      <c r="A23" s="43" t="s">
        <v>18</v>
      </c>
      <c r="B23" s="36" t="s">
        <v>11</v>
      </c>
      <c r="C23" s="29">
        <f t="shared" ref="C23:C24" si="1">C86</f>
        <v>39</v>
      </c>
    </row>
    <row r="24" spans="1:13" s="1" customFormat="1">
      <c r="A24" s="38"/>
      <c r="B24" s="39" t="s">
        <v>12</v>
      </c>
      <c r="C24" s="29">
        <f t="shared" si="1"/>
        <v>39</v>
      </c>
    </row>
    <row r="25" spans="1:13" s="20" customFormat="1" ht="16.5" customHeight="1">
      <c r="A25" s="44" t="s">
        <v>19</v>
      </c>
      <c r="B25" s="45" t="s">
        <v>11</v>
      </c>
      <c r="C25" s="37">
        <f>C88</f>
        <v>187</v>
      </c>
      <c r="D25" s="46"/>
    </row>
    <row r="26" spans="1:13" s="20" customFormat="1" ht="15" customHeight="1">
      <c r="A26" s="47"/>
      <c r="B26" s="48" t="s">
        <v>12</v>
      </c>
      <c r="C26" s="37">
        <f>C89</f>
        <v>187</v>
      </c>
      <c r="D26" s="46"/>
    </row>
    <row r="27" spans="1:13" s="52" customFormat="1" ht="17.25" customHeight="1">
      <c r="A27" s="49" t="s">
        <v>20</v>
      </c>
      <c r="B27" s="50" t="s">
        <v>11</v>
      </c>
      <c r="C27" s="51">
        <f>C29</f>
        <v>700</v>
      </c>
    </row>
    <row r="28" spans="1:13" s="54" customFormat="1">
      <c r="A28" s="38" t="s">
        <v>21</v>
      </c>
      <c r="B28" s="53" t="s">
        <v>12</v>
      </c>
      <c r="C28" s="51">
        <f>C30</f>
        <v>700</v>
      </c>
    </row>
    <row r="29" spans="1:13" s="52" customFormat="1" ht="15" customHeight="1">
      <c r="A29" s="55" t="s">
        <v>15</v>
      </c>
      <c r="B29" s="50" t="s">
        <v>11</v>
      </c>
      <c r="C29" s="37">
        <f>C31</f>
        <v>700</v>
      </c>
    </row>
    <row r="30" spans="1:13" s="54" customFormat="1">
      <c r="A30" s="33"/>
      <c r="B30" s="53" t="s">
        <v>12</v>
      </c>
      <c r="C30" s="37">
        <f>C32</f>
        <v>700</v>
      </c>
    </row>
    <row r="31" spans="1:13" s="52" customFormat="1" ht="15.75" customHeight="1">
      <c r="A31" s="43" t="s">
        <v>17</v>
      </c>
      <c r="B31" s="50" t="s">
        <v>11</v>
      </c>
      <c r="C31" s="37">
        <f>C49</f>
        <v>700</v>
      </c>
    </row>
    <row r="32" spans="1:13" s="54" customFormat="1" ht="15" customHeight="1">
      <c r="A32" s="42"/>
      <c r="B32" s="53" t="s">
        <v>12</v>
      </c>
      <c r="C32" s="37">
        <f>C50</f>
        <v>700</v>
      </c>
    </row>
    <row r="33" spans="1:13">
      <c r="A33" s="56" t="s">
        <v>22</v>
      </c>
      <c r="B33" s="57"/>
      <c r="C33" s="58"/>
      <c r="D33" s="59"/>
      <c r="E33" s="59"/>
      <c r="F33" s="59"/>
      <c r="G33" s="59"/>
      <c r="H33" s="59"/>
      <c r="I33" s="59"/>
      <c r="J33" s="24"/>
      <c r="K33" s="24"/>
      <c r="L33" s="32"/>
      <c r="M33" s="32"/>
    </row>
    <row r="34" spans="1:13" ht="15">
      <c r="A34" s="60" t="s">
        <v>23</v>
      </c>
      <c r="B34" s="61"/>
      <c r="C34" s="62"/>
      <c r="D34" s="63"/>
      <c r="E34" s="63"/>
      <c r="F34" s="63"/>
      <c r="G34" s="63"/>
      <c r="H34" s="63"/>
      <c r="I34" s="64"/>
      <c r="J34" s="24"/>
      <c r="K34" s="32"/>
      <c r="L34" s="32"/>
      <c r="M34" s="32"/>
    </row>
    <row r="35" spans="1:13" ht="14.25">
      <c r="A35" s="65" t="s">
        <v>24</v>
      </c>
      <c r="B35" s="66" t="s">
        <v>11</v>
      </c>
      <c r="C35" s="67">
        <f>C37+C45</f>
        <v>1020</v>
      </c>
      <c r="D35" s="41"/>
      <c r="E35" s="41"/>
      <c r="F35" s="41"/>
      <c r="G35" s="41"/>
      <c r="H35" s="41"/>
      <c r="I35" s="68"/>
      <c r="J35" s="32"/>
      <c r="K35" s="32"/>
      <c r="L35" s="32"/>
      <c r="M35" s="32"/>
    </row>
    <row r="36" spans="1:13" ht="14.25">
      <c r="A36" s="65"/>
      <c r="B36" s="66" t="s">
        <v>12</v>
      </c>
      <c r="C36" s="67">
        <f>C38+C46</f>
        <v>1020</v>
      </c>
      <c r="D36" s="41"/>
      <c r="E36" s="41"/>
      <c r="F36" s="41"/>
      <c r="G36" s="41"/>
      <c r="H36" s="41"/>
      <c r="I36" s="68"/>
      <c r="J36" s="32"/>
      <c r="K36" s="32"/>
      <c r="L36" s="32"/>
      <c r="M36" s="32"/>
    </row>
    <row r="37" spans="1:13" s="71" customFormat="1" ht="15">
      <c r="A37" s="69" t="s">
        <v>13</v>
      </c>
      <c r="B37" s="22" t="s">
        <v>11</v>
      </c>
      <c r="C37" s="70">
        <f t="shared" ref="C37:C42" si="2">C39</f>
        <v>320</v>
      </c>
    </row>
    <row r="38" spans="1:13" s="71" customFormat="1" ht="14.25">
      <c r="A38" s="72" t="s">
        <v>25</v>
      </c>
      <c r="B38" s="26" t="s">
        <v>12</v>
      </c>
      <c r="C38" s="70">
        <f t="shared" si="2"/>
        <v>320</v>
      </c>
    </row>
    <row r="39" spans="1:13">
      <c r="A39" s="27" t="s">
        <v>15</v>
      </c>
      <c r="B39" s="28" t="s">
        <v>11</v>
      </c>
      <c r="C39" s="29">
        <f t="shared" si="2"/>
        <v>320</v>
      </c>
      <c r="D39" s="41"/>
      <c r="E39" s="41"/>
      <c r="F39" s="41"/>
      <c r="G39" s="41"/>
      <c r="H39" s="41"/>
      <c r="I39" s="41"/>
      <c r="J39" s="32"/>
      <c r="K39" s="32"/>
      <c r="L39" s="32"/>
      <c r="M39" s="32"/>
    </row>
    <row r="40" spans="1:13">
      <c r="A40" s="33"/>
      <c r="B40" s="34" t="s">
        <v>12</v>
      </c>
      <c r="C40" s="29">
        <f t="shared" si="2"/>
        <v>320</v>
      </c>
      <c r="D40" s="41"/>
      <c r="E40" s="41"/>
      <c r="F40" s="41"/>
      <c r="G40" s="41"/>
      <c r="H40" s="41"/>
      <c r="I40" s="41"/>
      <c r="J40" s="32"/>
      <c r="K40" s="32"/>
      <c r="L40" s="32"/>
      <c r="M40" s="32"/>
    </row>
    <row r="41" spans="1:13">
      <c r="A41" s="27" t="s">
        <v>26</v>
      </c>
      <c r="B41" s="73" t="s">
        <v>11</v>
      </c>
      <c r="C41" s="29">
        <f t="shared" si="2"/>
        <v>320</v>
      </c>
      <c r="D41" s="41"/>
      <c r="E41" s="41"/>
      <c r="F41" s="41"/>
      <c r="G41" s="41"/>
      <c r="H41" s="41"/>
      <c r="I41" s="41"/>
      <c r="J41" s="32"/>
      <c r="K41" s="32"/>
      <c r="L41" s="32"/>
      <c r="M41" s="32"/>
    </row>
    <row r="42" spans="1:13">
      <c r="A42" s="42"/>
      <c r="B42" s="34" t="s">
        <v>12</v>
      </c>
      <c r="C42" s="29">
        <f t="shared" si="2"/>
        <v>320</v>
      </c>
      <c r="D42" s="41"/>
      <c r="E42" s="41"/>
      <c r="F42" s="41"/>
      <c r="G42" s="41"/>
      <c r="H42" s="41"/>
      <c r="I42" s="41"/>
      <c r="J42" s="32"/>
      <c r="K42" s="32"/>
      <c r="L42" s="32"/>
      <c r="M42" s="32"/>
    </row>
    <row r="43" spans="1:13">
      <c r="A43" s="40" t="s">
        <v>17</v>
      </c>
      <c r="B43" s="36" t="s">
        <v>11</v>
      </c>
      <c r="C43" s="29">
        <f>C73</f>
        <v>320</v>
      </c>
      <c r="D43" s="41"/>
      <c r="E43" s="41"/>
      <c r="F43" s="41"/>
      <c r="G43" s="41"/>
      <c r="H43" s="41"/>
      <c r="I43" s="41"/>
      <c r="J43" s="32"/>
      <c r="K43" s="32"/>
      <c r="L43" s="32"/>
      <c r="M43" s="32"/>
    </row>
    <row r="44" spans="1:13">
      <c r="A44" s="42"/>
      <c r="B44" s="39" t="s">
        <v>12</v>
      </c>
      <c r="C44" s="29">
        <f>C74</f>
        <v>320</v>
      </c>
      <c r="D44" s="41"/>
      <c r="E44" s="41"/>
      <c r="F44" s="41"/>
      <c r="G44" s="41"/>
      <c r="H44" s="41"/>
      <c r="I44" s="41"/>
      <c r="J44" s="32"/>
      <c r="K44" s="32"/>
      <c r="L44" s="32"/>
      <c r="M44" s="32"/>
    </row>
    <row r="45" spans="1:13" s="52" customFormat="1" ht="17.25" customHeight="1">
      <c r="A45" s="49" t="s">
        <v>20</v>
      </c>
      <c r="B45" s="50" t="s">
        <v>11</v>
      </c>
      <c r="C45" s="37">
        <f t="shared" ref="C45:C48" si="3">C47</f>
        <v>700</v>
      </c>
    </row>
    <row r="46" spans="1:13" s="54" customFormat="1">
      <c r="A46" s="38" t="s">
        <v>21</v>
      </c>
      <c r="B46" s="53" t="s">
        <v>12</v>
      </c>
      <c r="C46" s="37">
        <f t="shared" si="3"/>
        <v>700</v>
      </c>
    </row>
    <row r="47" spans="1:13" s="52" customFormat="1" ht="15" customHeight="1">
      <c r="A47" s="55" t="s">
        <v>15</v>
      </c>
      <c r="B47" s="50" t="s">
        <v>11</v>
      </c>
      <c r="C47" s="37">
        <f t="shared" si="3"/>
        <v>700</v>
      </c>
    </row>
    <row r="48" spans="1:13" s="54" customFormat="1">
      <c r="A48" s="33"/>
      <c r="B48" s="53" t="s">
        <v>12</v>
      </c>
      <c r="C48" s="37">
        <f t="shared" si="3"/>
        <v>700</v>
      </c>
    </row>
    <row r="49" spans="1:26" s="52" customFormat="1" ht="15.75" customHeight="1">
      <c r="A49" s="43" t="s">
        <v>17</v>
      </c>
      <c r="B49" s="50" t="s">
        <v>11</v>
      </c>
      <c r="C49" s="37">
        <f>C58</f>
        <v>700</v>
      </c>
    </row>
    <row r="50" spans="1:26" s="54" customFormat="1" ht="15" customHeight="1">
      <c r="A50" s="42"/>
      <c r="B50" s="53" t="s">
        <v>12</v>
      </c>
      <c r="C50" s="37">
        <f>C59</f>
        <v>700</v>
      </c>
    </row>
    <row r="51" spans="1:26" s="74" customFormat="1">
      <c r="A51" s="149" t="s">
        <v>27</v>
      </c>
      <c r="B51" s="149"/>
      <c r="C51" s="14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6" s="52" customFormat="1" ht="18" customHeight="1">
      <c r="A52" s="75" t="s">
        <v>23</v>
      </c>
      <c r="B52" s="50" t="s">
        <v>11</v>
      </c>
      <c r="C52" s="37">
        <f>C54</f>
        <v>700</v>
      </c>
    </row>
    <row r="53" spans="1:26" s="54" customFormat="1">
      <c r="A53" s="76" t="s">
        <v>25</v>
      </c>
      <c r="B53" s="53" t="s">
        <v>12</v>
      </c>
      <c r="C53" s="37">
        <f>C55</f>
        <v>700</v>
      </c>
    </row>
    <row r="54" spans="1:26" s="52" customFormat="1" ht="17.25" customHeight="1">
      <c r="A54" s="49" t="s">
        <v>20</v>
      </c>
      <c r="B54" s="50" t="s">
        <v>11</v>
      </c>
      <c r="C54" s="37">
        <f t="shared" ref="C54:C61" si="4">C56</f>
        <v>700</v>
      </c>
    </row>
    <row r="55" spans="1:26" s="54" customFormat="1">
      <c r="A55" s="38" t="s">
        <v>21</v>
      </c>
      <c r="B55" s="53" t="s">
        <v>12</v>
      </c>
      <c r="C55" s="37">
        <f t="shared" si="4"/>
        <v>700</v>
      </c>
    </row>
    <row r="56" spans="1:26" s="52" customFormat="1" ht="15" customHeight="1">
      <c r="A56" s="55" t="s">
        <v>15</v>
      </c>
      <c r="B56" s="50" t="s">
        <v>11</v>
      </c>
      <c r="C56" s="37">
        <f t="shared" si="4"/>
        <v>700</v>
      </c>
    </row>
    <row r="57" spans="1:26" s="54" customFormat="1">
      <c r="A57" s="33"/>
      <c r="B57" s="53" t="s">
        <v>12</v>
      </c>
      <c r="C57" s="37">
        <f t="shared" si="4"/>
        <v>700</v>
      </c>
    </row>
    <row r="58" spans="1:26" s="52" customFormat="1" ht="15.75" customHeight="1">
      <c r="A58" s="43" t="s">
        <v>17</v>
      </c>
      <c r="B58" s="50" t="s">
        <v>11</v>
      </c>
      <c r="C58" s="37">
        <f t="shared" si="4"/>
        <v>700</v>
      </c>
    </row>
    <row r="59" spans="1:26" s="54" customFormat="1" ht="15" customHeight="1">
      <c r="A59" s="42"/>
      <c r="B59" s="53" t="s">
        <v>12</v>
      </c>
      <c r="C59" s="37">
        <f t="shared" si="4"/>
        <v>700</v>
      </c>
    </row>
    <row r="60" spans="1:26" s="52" customFormat="1" ht="15.75">
      <c r="A60" s="77" t="s">
        <v>28</v>
      </c>
      <c r="B60" s="50" t="s">
        <v>11</v>
      </c>
      <c r="C60" s="37">
        <f t="shared" si="4"/>
        <v>700</v>
      </c>
    </row>
    <row r="61" spans="1:26" s="54" customFormat="1">
      <c r="A61" s="78"/>
      <c r="B61" s="53" t="s">
        <v>12</v>
      </c>
      <c r="C61" s="37">
        <f t="shared" si="4"/>
        <v>700</v>
      </c>
    </row>
    <row r="62" spans="1:26" s="140" customFormat="1" ht="21" customHeight="1">
      <c r="A62" s="137" t="s">
        <v>29</v>
      </c>
      <c r="B62" s="138" t="s">
        <v>11</v>
      </c>
      <c r="C62" s="139">
        <v>700</v>
      </c>
    </row>
    <row r="63" spans="1:26" s="54" customFormat="1">
      <c r="A63" s="78"/>
      <c r="B63" s="53" t="s">
        <v>12</v>
      </c>
      <c r="C63" s="37">
        <v>700</v>
      </c>
    </row>
    <row r="64" spans="1:26" s="74" customFormat="1" ht="15">
      <c r="A64" s="150" t="s">
        <v>30</v>
      </c>
      <c r="B64" s="150"/>
      <c r="C64" s="150"/>
      <c r="D64" s="1"/>
      <c r="E64" s="24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13" s="71" customFormat="1" ht="15">
      <c r="A65" s="79" t="s">
        <v>23</v>
      </c>
      <c r="B65" s="80" t="s">
        <v>11</v>
      </c>
      <c r="C65" s="81">
        <f t="shared" ref="C65:C74" si="5">C67</f>
        <v>320</v>
      </c>
    </row>
    <row r="66" spans="1:13" s="71" customFormat="1" ht="15">
      <c r="A66" s="72" t="s">
        <v>25</v>
      </c>
      <c r="B66" s="26" t="s">
        <v>12</v>
      </c>
      <c r="C66" s="81">
        <f t="shared" si="5"/>
        <v>320</v>
      </c>
    </row>
    <row r="67" spans="1:13" s="71" customFormat="1" ht="15">
      <c r="A67" s="69" t="s">
        <v>13</v>
      </c>
      <c r="B67" s="22" t="s">
        <v>11</v>
      </c>
      <c r="C67" s="70">
        <f t="shared" si="5"/>
        <v>320</v>
      </c>
    </row>
    <row r="68" spans="1:13" s="71" customFormat="1" ht="14.25">
      <c r="A68" s="72" t="s">
        <v>25</v>
      </c>
      <c r="B68" s="26" t="s">
        <v>12</v>
      </c>
      <c r="C68" s="70">
        <f t="shared" si="5"/>
        <v>320</v>
      </c>
    </row>
    <row r="69" spans="1:13">
      <c r="A69" s="27" t="s">
        <v>15</v>
      </c>
      <c r="B69" s="28" t="s">
        <v>11</v>
      </c>
      <c r="C69" s="29">
        <f t="shared" si="5"/>
        <v>320</v>
      </c>
      <c r="D69" s="41"/>
      <c r="E69" s="41"/>
      <c r="F69" s="41"/>
      <c r="G69" s="41"/>
      <c r="H69" s="41"/>
      <c r="I69" s="41"/>
      <c r="J69" s="32"/>
      <c r="K69" s="32"/>
      <c r="L69" s="32"/>
      <c r="M69" s="32"/>
    </row>
    <row r="70" spans="1:13">
      <c r="A70" s="33"/>
      <c r="B70" s="34" t="s">
        <v>12</v>
      </c>
      <c r="C70" s="29">
        <f t="shared" si="5"/>
        <v>320</v>
      </c>
      <c r="D70" s="41"/>
      <c r="E70" s="41"/>
      <c r="F70" s="41"/>
      <c r="G70" s="41"/>
      <c r="H70" s="41"/>
      <c r="I70" s="41"/>
      <c r="J70" s="32"/>
      <c r="K70" s="32"/>
      <c r="L70" s="32"/>
      <c r="M70" s="32"/>
    </row>
    <row r="71" spans="1:13">
      <c r="A71" s="27" t="s">
        <v>26</v>
      </c>
      <c r="B71" s="73" t="s">
        <v>11</v>
      </c>
      <c r="C71" s="29">
        <f t="shared" si="5"/>
        <v>320</v>
      </c>
      <c r="D71" s="41"/>
      <c r="E71" s="41"/>
      <c r="F71" s="41"/>
      <c r="G71" s="41"/>
      <c r="H71" s="41"/>
      <c r="I71" s="41"/>
      <c r="J71" s="32"/>
      <c r="K71" s="32"/>
      <c r="L71" s="32"/>
      <c r="M71" s="32"/>
    </row>
    <row r="72" spans="1:13">
      <c r="A72" s="42"/>
      <c r="B72" s="34" t="s">
        <v>12</v>
      </c>
      <c r="C72" s="29">
        <f t="shared" si="5"/>
        <v>320</v>
      </c>
      <c r="D72" s="41"/>
      <c r="E72" s="41"/>
      <c r="F72" s="41"/>
      <c r="G72" s="41"/>
      <c r="H72" s="41"/>
      <c r="I72" s="41"/>
      <c r="J72" s="32"/>
      <c r="K72" s="32"/>
      <c r="L72" s="32"/>
      <c r="M72" s="32"/>
    </row>
    <row r="73" spans="1:13">
      <c r="A73" s="40" t="s">
        <v>17</v>
      </c>
      <c r="B73" s="36" t="s">
        <v>11</v>
      </c>
      <c r="C73" s="29">
        <f t="shared" si="5"/>
        <v>320</v>
      </c>
      <c r="D73" s="41"/>
      <c r="E73" s="41"/>
      <c r="F73" s="41"/>
      <c r="G73" s="41"/>
      <c r="H73" s="41"/>
      <c r="I73" s="41"/>
      <c r="J73" s="32"/>
      <c r="K73" s="32"/>
      <c r="L73" s="32"/>
      <c r="M73" s="32"/>
    </row>
    <row r="74" spans="1:13">
      <c r="A74" s="42"/>
      <c r="B74" s="39" t="s">
        <v>12</v>
      </c>
      <c r="C74" s="29">
        <f t="shared" si="5"/>
        <v>320</v>
      </c>
      <c r="D74" s="41"/>
      <c r="E74" s="41"/>
      <c r="F74" s="41"/>
      <c r="G74" s="41"/>
      <c r="H74" s="41"/>
      <c r="I74" s="41"/>
      <c r="J74" s="32"/>
      <c r="K74" s="32"/>
      <c r="L74" s="32"/>
      <c r="M74" s="32"/>
    </row>
    <row r="75" spans="1:13" s="54" customFormat="1" ht="126" customHeight="1">
      <c r="A75" s="82" t="s">
        <v>31</v>
      </c>
      <c r="B75" s="83" t="s">
        <v>11</v>
      </c>
      <c r="C75" s="67">
        <v>320</v>
      </c>
      <c r="E75" s="84"/>
      <c r="F75" s="84"/>
      <c r="G75" s="84"/>
      <c r="H75" s="84"/>
      <c r="I75" s="84"/>
      <c r="J75" s="85"/>
    </row>
    <row r="76" spans="1:13" s="54" customFormat="1" ht="14.25">
      <c r="A76" s="86"/>
      <c r="B76" s="87" t="s">
        <v>12</v>
      </c>
      <c r="C76" s="67">
        <v>320</v>
      </c>
      <c r="E76" s="84"/>
      <c r="F76" s="84"/>
      <c r="G76" s="84"/>
      <c r="H76" s="84"/>
      <c r="I76" s="84"/>
      <c r="J76" s="84"/>
    </row>
    <row r="77" spans="1:13" s="20" customFormat="1">
      <c r="A77" s="151" t="s">
        <v>32</v>
      </c>
      <c r="B77" s="152"/>
      <c r="C77" s="153"/>
      <c r="D77" s="46"/>
    </row>
    <row r="78" spans="1:13" s="20" customFormat="1" ht="15">
      <c r="A78" s="88" t="s">
        <v>10</v>
      </c>
      <c r="B78" s="89" t="s">
        <v>11</v>
      </c>
      <c r="C78" s="90">
        <f>C80</f>
        <v>226</v>
      </c>
      <c r="D78" s="46"/>
    </row>
    <row r="79" spans="1:13" s="20" customFormat="1">
      <c r="A79" s="91"/>
      <c r="B79" s="92" t="s">
        <v>12</v>
      </c>
      <c r="C79" s="90">
        <f>C81</f>
        <v>226</v>
      </c>
      <c r="D79" s="46"/>
    </row>
    <row r="80" spans="1:13" s="46" customFormat="1">
      <c r="A80" s="93" t="s">
        <v>13</v>
      </c>
      <c r="B80" s="36" t="s">
        <v>11</v>
      </c>
      <c r="C80" s="51">
        <f t="shared" ref="C80:C83" si="6">C82</f>
        <v>226</v>
      </c>
      <c r="D80" s="94"/>
      <c r="E80" s="94"/>
      <c r="F80" s="94"/>
      <c r="G80" s="94"/>
      <c r="H80" s="94"/>
      <c r="I80" s="94"/>
    </row>
    <row r="81" spans="1:11" s="46" customFormat="1">
      <c r="A81" s="76" t="s">
        <v>14</v>
      </c>
      <c r="B81" s="39" t="s">
        <v>12</v>
      </c>
      <c r="C81" s="51">
        <f t="shared" si="6"/>
        <v>226</v>
      </c>
      <c r="D81" s="94"/>
      <c r="E81" s="94"/>
      <c r="F81" s="94"/>
      <c r="G81" s="94"/>
      <c r="H81" s="94"/>
      <c r="I81" s="94"/>
    </row>
    <row r="82" spans="1:11" s="20" customFormat="1">
      <c r="A82" s="27" t="s">
        <v>15</v>
      </c>
      <c r="B82" s="45" t="s">
        <v>11</v>
      </c>
      <c r="C82" s="37">
        <f t="shared" si="6"/>
        <v>226</v>
      </c>
      <c r="D82" s="30"/>
      <c r="E82" s="31"/>
      <c r="F82" s="31"/>
      <c r="G82" s="31"/>
      <c r="H82" s="31"/>
      <c r="I82" s="31"/>
      <c r="J82" s="95"/>
      <c r="K82" s="95"/>
    </row>
    <row r="83" spans="1:11" s="20" customFormat="1">
      <c r="A83" s="33"/>
      <c r="B83" s="48" t="s">
        <v>12</v>
      </c>
      <c r="C83" s="37">
        <f t="shared" si="6"/>
        <v>226</v>
      </c>
      <c r="D83" s="30"/>
      <c r="E83" s="31"/>
      <c r="F83" s="31"/>
      <c r="G83" s="31"/>
      <c r="H83" s="31"/>
      <c r="I83" s="31"/>
      <c r="J83" s="95"/>
      <c r="K83" s="95"/>
    </row>
    <row r="84" spans="1:11" s="20" customFormat="1">
      <c r="A84" s="35" t="s">
        <v>16</v>
      </c>
      <c r="B84" s="36" t="s">
        <v>11</v>
      </c>
      <c r="C84" s="37">
        <f>C86+C88</f>
        <v>226</v>
      </c>
      <c r="D84" s="46"/>
    </row>
    <row r="85" spans="1:11" s="20" customFormat="1">
      <c r="A85" s="38"/>
      <c r="B85" s="39" t="s">
        <v>12</v>
      </c>
      <c r="C85" s="37">
        <f>C87+C89</f>
        <v>226</v>
      </c>
      <c r="D85" s="37" t="e">
        <f>D87+#REF!+D89</f>
        <v>#REF!</v>
      </c>
    </row>
    <row r="86" spans="1:11" s="46" customFormat="1">
      <c r="A86" s="43" t="s">
        <v>18</v>
      </c>
      <c r="B86" s="36" t="s">
        <v>11</v>
      </c>
      <c r="C86" s="37">
        <f t="shared" ref="C86:C87" si="7">C100</f>
        <v>39</v>
      </c>
    </row>
    <row r="87" spans="1:11" s="46" customFormat="1">
      <c r="A87" s="38"/>
      <c r="B87" s="39" t="s">
        <v>12</v>
      </c>
      <c r="C87" s="37">
        <f t="shared" si="7"/>
        <v>39</v>
      </c>
    </row>
    <row r="88" spans="1:11" s="20" customFormat="1" ht="16.5" customHeight="1">
      <c r="A88" s="44" t="s">
        <v>19</v>
      </c>
      <c r="B88" s="45" t="s">
        <v>11</v>
      </c>
      <c r="C88" s="37">
        <f>C102+C137+C159</f>
        <v>187</v>
      </c>
      <c r="D88" s="46"/>
    </row>
    <row r="89" spans="1:11" s="20" customFormat="1" ht="15" customHeight="1">
      <c r="A89" s="47"/>
      <c r="B89" s="48" t="s">
        <v>12</v>
      </c>
      <c r="C89" s="37">
        <f>C103+C138+C160</f>
        <v>187</v>
      </c>
      <c r="D89" s="46"/>
    </row>
    <row r="90" spans="1:11" s="20" customFormat="1">
      <c r="A90" s="96" t="s">
        <v>33</v>
      </c>
      <c r="B90" s="97"/>
      <c r="C90" s="98"/>
      <c r="D90" s="99"/>
      <c r="E90" s="99"/>
      <c r="F90" s="99"/>
      <c r="G90" s="99"/>
      <c r="H90" s="99"/>
      <c r="I90" s="99"/>
      <c r="J90" s="95"/>
    </row>
    <row r="91" spans="1:11" s="20" customFormat="1">
      <c r="A91" s="100" t="s">
        <v>23</v>
      </c>
      <c r="B91" s="101"/>
      <c r="C91" s="37"/>
      <c r="D91" s="99"/>
      <c r="E91" s="99"/>
      <c r="F91" s="99"/>
      <c r="G91" s="99"/>
      <c r="H91" s="99"/>
      <c r="I91" s="102"/>
    </row>
    <row r="92" spans="1:11" s="20" customFormat="1">
      <c r="A92" s="103" t="s">
        <v>24</v>
      </c>
      <c r="B92" s="104" t="s">
        <v>11</v>
      </c>
      <c r="C92" s="37">
        <f>+C94</f>
        <v>92</v>
      </c>
      <c r="D92" s="30"/>
      <c r="E92" s="30"/>
      <c r="F92" s="30"/>
      <c r="G92" s="30"/>
      <c r="H92" s="30"/>
      <c r="I92" s="30"/>
      <c r="J92" s="95"/>
      <c r="K92" s="95"/>
    </row>
    <row r="93" spans="1:11" s="20" customFormat="1">
      <c r="A93" s="47"/>
      <c r="B93" s="48" t="s">
        <v>12</v>
      </c>
      <c r="C93" s="37">
        <f>+C95</f>
        <v>92</v>
      </c>
      <c r="D93" s="30"/>
      <c r="E93" s="30"/>
      <c r="F93" s="30"/>
      <c r="G93" s="30"/>
      <c r="H93" s="30"/>
      <c r="I93" s="30"/>
      <c r="J93" s="95"/>
      <c r="K93" s="95"/>
    </row>
    <row r="94" spans="1:11" s="46" customFormat="1">
      <c r="A94" s="93" t="s">
        <v>13</v>
      </c>
      <c r="B94" s="36" t="s">
        <v>11</v>
      </c>
      <c r="C94" s="51">
        <f>C96</f>
        <v>92</v>
      </c>
      <c r="D94" s="94"/>
      <c r="E94" s="94"/>
      <c r="F94" s="94"/>
      <c r="G94" s="94"/>
      <c r="H94" s="94"/>
      <c r="I94" s="94"/>
    </row>
    <row r="95" spans="1:11" s="46" customFormat="1">
      <c r="A95" s="76" t="s">
        <v>14</v>
      </c>
      <c r="B95" s="39" t="s">
        <v>12</v>
      </c>
      <c r="C95" s="51">
        <f>C97</f>
        <v>92</v>
      </c>
      <c r="D95" s="94"/>
      <c r="E95" s="94"/>
      <c r="F95" s="94"/>
      <c r="G95" s="94"/>
      <c r="H95" s="94"/>
      <c r="I95" s="94"/>
    </row>
    <row r="96" spans="1:11" s="20" customFormat="1">
      <c r="A96" s="27" t="s">
        <v>15</v>
      </c>
      <c r="B96" s="45" t="s">
        <v>11</v>
      </c>
      <c r="C96" s="37">
        <f>C98</f>
        <v>92</v>
      </c>
      <c r="D96" s="30"/>
      <c r="E96" s="31"/>
      <c r="F96" s="31"/>
      <c r="G96" s="31"/>
      <c r="H96" s="31"/>
      <c r="I96" s="31"/>
      <c r="J96" s="95"/>
      <c r="K96" s="95"/>
    </row>
    <row r="97" spans="1:11" s="20" customFormat="1">
      <c r="A97" s="33"/>
      <c r="B97" s="48" t="s">
        <v>12</v>
      </c>
      <c r="C97" s="37">
        <f>C99</f>
        <v>92</v>
      </c>
      <c r="D97" s="30"/>
      <c r="E97" s="31"/>
      <c r="F97" s="31"/>
      <c r="G97" s="31"/>
      <c r="H97" s="31"/>
      <c r="I97" s="31"/>
      <c r="J97" s="95"/>
      <c r="K97" s="95"/>
    </row>
    <row r="98" spans="1:11" s="20" customFormat="1">
      <c r="A98" s="35" t="s">
        <v>16</v>
      </c>
      <c r="B98" s="36" t="s">
        <v>11</v>
      </c>
      <c r="C98" s="37">
        <f>C100+C102</f>
        <v>92</v>
      </c>
      <c r="D98" s="46"/>
    </row>
    <row r="99" spans="1:11" s="20" customFormat="1">
      <c r="A99" s="38"/>
      <c r="B99" s="39" t="s">
        <v>12</v>
      </c>
      <c r="C99" s="37">
        <f>C101+C103</f>
        <v>92</v>
      </c>
      <c r="D99" s="46"/>
    </row>
    <row r="100" spans="1:11" s="46" customFormat="1">
      <c r="A100" s="43" t="s">
        <v>18</v>
      </c>
      <c r="B100" s="36" t="s">
        <v>11</v>
      </c>
      <c r="C100" s="37">
        <f>C113</f>
        <v>39</v>
      </c>
    </row>
    <row r="101" spans="1:11" s="46" customFormat="1">
      <c r="A101" s="38"/>
      <c r="B101" s="39" t="s">
        <v>12</v>
      </c>
      <c r="C101" s="37">
        <f>C114</f>
        <v>39</v>
      </c>
    </row>
    <row r="102" spans="1:11" s="20" customFormat="1" ht="15" customHeight="1">
      <c r="A102" s="44" t="s">
        <v>19</v>
      </c>
      <c r="B102" s="45" t="s">
        <v>11</v>
      </c>
      <c r="C102" s="37">
        <f>C119</f>
        <v>53</v>
      </c>
      <c r="D102" s="46"/>
    </row>
    <row r="103" spans="1:11" s="20" customFormat="1" ht="15" customHeight="1">
      <c r="A103" s="47"/>
      <c r="B103" s="48" t="s">
        <v>12</v>
      </c>
      <c r="C103" s="37">
        <f>C120</f>
        <v>53</v>
      </c>
      <c r="D103" s="46"/>
    </row>
    <row r="104" spans="1:11" s="46" customFormat="1">
      <c r="A104" s="105" t="s">
        <v>34</v>
      </c>
      <c r="B104" s="106"/>
      <c r="C104" s="107"/>
      <c r="D104" s="108"/>
      <c r="E104" s="109"/>
      <c r="F104" s="108"/>
      <c r="G104" s="108"/>
      <c r="H104" s="108"/>
      <c r="I104" s="108"/>
    </row>
    <row r="105" spans="1:11" s="46" customFormat="1">
      <c r="A105" s="110" t="s">
        <v>23</v>
      </c>
      <c r="B105" s="104" t="s">
        <v>11</v>
      </c>
      <c r="C105" s="37">
        <f t="shared" ref="C105:C110" si="8">C107</f>
        <v>92</v>
      </c>
      <c r="D105" s="111"/>
      <c r="E105" s="111"/>
      <c r="F105" s="111"/>
      <c r="G105" s="111"/>
      <c r="H105" s="111"/>
      <c r="I105" s="111"/>
    </row>
    <row r="106" spans="1:11" s="46" customFormat="1">
      <c r="A106" s="76" t="s">
        <v>35</v>
      </c>
      <c r="B106" s="39" t="s">
        <v>12</v>
      </c>
      <c r="C106" s="37">
        <f t="shared" si="8"/>
        <v>92</v>
      </c>
      <c r="D106" s="94"/>
      <c r="E106" s="94"/>
      <c r="F106" s="94"/>
      <c r="G106" s="94"/>
      <c r="H106" s="94"/>
      <c r="I106" s="94"/>
    </row>
    <row r="107" spans="1:11" s="46" customFormat="1">
      <c r="A107" s="93" t="s">
        <v>13</v>
      </c>
      <c r="B107" s="36" t="s">
        <v>11</v>
      </c>
      <c r="C107" s="51">
        <f t="shared" si="8"/>
        <v>92</v>
      </c>
      <c r="D107" s="94"/>
      <c r="E107" s="94"/>
      <c r="F107" s="94"/>
      <c r="G107" s="94"/>
      <c r="H107" s="94"/>
      <c r="I107" s="94"/>
    </row>
    <row r="108" spans="1:11" s="46" customFormat="1">
      <c r="A108" s="76" t="s">
        <v>14</v>
      </c>
      <c r="B108" s="39" t="s">
        <v>12</v>
      </c>
      <c r="C108" s="51">
        <f t="shared" si="8"/>
        <v>92</v>
      </c>
      <c r="D108" s="94"/>
      <c r="E108" s="94"/>
      <c r="F108" s="94"/>
      <c r="G108" s="94"/>
      <c r="H108" s="94"/>
      <c r="I108" s="94"/>
    </row>
    <row r="109" spans="1:11" s="20" customFormat="1">
      <c r="A109" s="27" t="s">
        <v>15</v>
      </c>
      <c r="B109" s="45" t="s">
        <v>11</v>
      </c>
      <c r="C109" s="37">
        <f t="shared" si="8"/>
        <v>92</v>
      </c>
      <c r="D109" s="30"/>
      <c r="E109" s="31"/>
      <c r="F109" s="31"/>
      <c r="G109" s="31"/>
      <c r="H109" s="31"/>
      <c r="I109" s="31"/>
      <c r="J109" s="95"/>
      <c r="K109" s="95"/>
    </row>
    <row r="110" spans="1:11" s="20" customFormat="1">
      <c r="A110" s="33"/>
      <c r="B110" s="48" t="s">
        <v>12</v>
      </c>
      <c r="C110" s="37">
        <f t="shared" si="8"/>
        <v>92</v>
      </c>
      <c r="D110" s="30"/>
      <c r="E110" s="31"/>
      <c r="F110" s="31"/>
      <c r="G110" s="31"/>
      <c r="H110" s="31"/>
      <c r="I110" s="31"/>
      <c r="J110" s="95"/>
      <c r="K110" s="95"/>
    </row>
    <row r="111" spans="1:11" s="20" customFormat="1">
      <c r="A111" s="35" t="s">
        <v>16</v>
      </c>
      <c r="B111" s="36" t="s">
        <v>11</v>
      </c>
      <c r="C111" s="37">
        <f>C113+C119</f>
        <v>92</v>
      </c>
      <c r="D111" s="46"/>
    </row>
    <row r="112" spans="1:11" s="20" customFormat="1">
      <c r="A112" s="38"/>
      <c r="B112" s="39" t="s">
        <v>12</v>
      </c>
      <c r="C112" s="37">
        <f>C114+C120</f>
        <v>92</v>
      </c>
      <c r="D112" s="46"/>
    </row>
    <row r="113" spans="1:4" s="46" customFormat="1">
      <c r="A113" s="43" t="s">
        <v>18</v>
      </c>
      <c r="B113" s="36" t="s">
        <v>11</v>
      </c>
      <c r="C113" s="37">
        <f>C115+C117</f>
        <v>39</v>
      </c>
    </row>
    <row r="114" spans="1:4" s="46" customFormat="1">
      <c r="A114" s="38"/>
      <c r="B114" s="39" t="s">
        <v>12</v>
      </c>
      <c r="C114" s="37">
        <f>C116+C118</f>
        <v>39</v>
      </c>
    </row>
    <row r="115" spans="1:4" s="54" customFormat="1" ht="16.5" customHeight="1">
      <c r="A115" s="112" t="s">
        <v>36</v>
      </c>
      <c r="B115" s="113" t="s">
        <v>11</v>
      </c>
      <c r="C115" s="37">
        <v>30</v>
      </c>
    </row>
    <row r="116" spans="1:4" s="54" customFormat="1">
      <c r="A116" s="114"/>
      <c r="B116" s="53" t="s">
        <v>12</v>
      </c>
      <c r="C116" s="37">
        <v>30</v>
      </c>
    </row>
    <row r="117" spans="1:4" s="54" customFormat="1" ht="16.5" customHeight="1">
      <c r="A117" s="112" t="s">
        <v>37</v>
      </c>
      <c r="B117" s="113" t="s">
        <v>11</v>
      </c>
      <c r="C117" s="37">
        <v>9</v>
      </c>
    </row>
    <row r="118" spans="1:4" s="54" customFormat="1">
      <c r="A118" s="114"/>
      <c r="B118" s="53" t="s">
        <v>12</v>
      </c>
      <c r="C118" s="37">
        <v>9</v>
      </c>
    </row>
    <row r="119" spans="1:4" s="20" customFormat="1" ht="16.5" customHeight="1">
      <c r="A119" s="44" t="s">
        <v>19</v>
      </c>
      <c r="B119" s="45" t="s">
        <v>11</v>
      </c>
      <c r="C119" s="37">
        <f>C121+C123+C125</f>
        <v>53</v>
      </c>
      <c r="D119" s="46"/>
    </row>
    <row r="120" spans="1:4" s="20" customFormat="1" ht="15" customHeight="1">
      <c r="A120" s="47"/>
      <c r="B120" s="48" t="s">
        <v>12</v>
      </c>
      <c r="C120" s="37">
        <f>C122+C124+C126</f>
        <v>53</v>
      </c>
      <c r="D120" s="46"/>
    </row>
    <row r="121" spans="1:4" s="54" customFormat="1" ht="16.5" customHeight="1">
      <c r="A121" s="112" t="s">
        <v>38</v>
      </c>
      <c r="B121" s="113" t="s">
        <v>11</v>
      </c>
      <c r="C121" s="37">
        <v>26</v>
      </c>
    </row>
    <row r="122" spans="1:4" s="54" customFormat="1">
      <c r="A122" s="114"/>
      <c r="B122" s="53" t="s">
        <v>12</v>
      </c>
      <c r="C122" s="37">
        <v>26</v>
      </c>
    </row>
    <row r="123" spans="1:4" s="54" customFormat="1" ht="16.5" customHeight="1">
      <c r="A123" s="112" t="s">
        <v>39</v>
      </c>
      <c r="B123" s="113" t="s">
        <v>11</v>
      </c>
      <c r="C123" s="37">
        <v>24</v>
      </c>
    </row>
    <row r="124" spans="1:4" s="54" customFormat="1">
      <c r="A124" s="114"/>
      <c r="B124" s="53" t="s">
        <v>12</v>
      </c>
      <c r="C124" s="37">
        <v>24</v>
      </c>
    </row>
    <row r="125" spans="1:4" s="54" customFormat="1" ht="16.5" customHeight="1">
      <c r="A125" s="112" t="s">
        <v>40</v>
      </c>
      <c r="B125" s="113" t="s">
        <v>11</v>
      </c>
      <c r="C125" s="37">
        <v>3</v>
      </c>
    </row>
    <row r="126" spans="1:4" s="54" customFormat="1">
      <c r="A126" s="114"/>
      <c r="B126" s="53" t="s">
        <v>12</v>
      </c>
      <c r="C126" s="37">
        <v>3</v>
      </c>
    </row>
    <row r="127" spans="1:4" s="20" customFormat="1">
      <c r="A127" s="154" t="s">
        <v>41</v>
      </c>
      <c r="B127" s="154"/>
      <c r="C127" s="154"/>
    </row>
    <row r="128" spans="1:4" s="20" customFormat="1">
      <c r="A128" s="155" t="s">
        <v>23</v>
      </c>
      <c r="B128" s="155"/>
      <c r="C128" s="155"/>
    </row>
    <row r="129" spans="1:26" s="20" customFormat="1">
      <c r="A129" s="103" t="s">
        <v>24</v>
      </c>
      <c r="B129" s="104" t="s">
        <v>11</v>
      </c>
      <c r="C129" s="37">
        <f t="shared" ref="C129:C136" si="9">C131</f>
        <v>12</v>
      </c>
    </row>
    <row r="130" spans="1:26" s="20" customFormat="1">
      <c r="A130" s="47"/>
      <c r="B130" s="48" t="s">
        <v>12</v>
      </c>
      <c r="C130" s="37">
        <f t="shared" si="9"/>
        <v>12</v>
      </c>
    </row>
    <row r="131" spans="1:26" s="46" customFormat="1">
      <c r="A131" s="115" t="s">
        <v>42</v>
      </c>
      <c r="B131" s="45" t="s">
        <v>11</v>
      </c>
      <c r="C131" s="51">
        <f t="shared" si="9"/>
        <v>12</v>
      </c>
    </row>
    <row r="132" spans="1:26" s="46" customFormat="1">
      <c r="A132" s="47" t="s">
        <v>43</v>
      </c>
      <c r="B132" s="48" t="s">
        <v>12</v>
      </c>
      <c r="C132" s="51">
        <f t="shared" si="9"/>
        <v>12</v>
      </c>
    </row>
    <row r="133" spans="1:26" s="46" customFormat="1">
      <c r="A133" s="27" t="s">
        <v>15</v>
      </c>
      <c r="B133" s="45" t="s">
        <v>11</v>
      </c>
      <c r="C133" s="37">
        <f t="shared" si="9"/>
        <v>12</v>
      </c>
    </row>
    <row r="134" spans="1:26" s="46" customFormat="1">
      <c r="A134" s="33"/>
      <c r="B134" s="48" t="s">
        <v>12</v>
      </c>
      <c r="C134" s="37">
        <f t="shared" si="9"/>
        <v>12</v>
      </c>
    </row>
    <row r="135" spans="1:26" s="46" customFormat="1">
      <c r="A135" s="116" t="s">
        <v>16</v>
      </c>
      <c r="B135" s="36" t="s">
        <v>11</v>
      </c>
      <c r="C135" s="37">
        <f t="shared" si="9"/>
        <v>12</v>
      </c>
    </row>
    <row r="136" spans="1:26" s="46" customFormat="1">
      <c r="A136" s="117"/>
      <c r="B136" s="39" t="s">
        <v>12</v>
      </c>
      <c r="C136" s="37">
        <f t="shared" si="9"/>
        <v>12</v>
      </c>
    </row>
    <row r="137" spans="1:26" s="46" customFormat="1">
      <c r="A137" s="118" t="s">
        <v>19</v>
      </c>
      <c r="B137" s="36" t="s">
        <v>11</v>
      </c>
      <c r="C137" s="37">
        <f>C148</f>
        <v>12</v>
      </c>
    </row>
    <row r="138" spans="1:26" s="46" customFormat="1">
      <c r="A138" s="38"/>
      <c r="B138" s="39" t="s">
        <v>12</v>
      </c>
      <c r="C138" s="37">
        <f>C149</f>
        <v>12</v>
      </c>
    </row>
    <row r="139" spans="1:26" s="119" customFormat="1" ht="15">
      <c r="A139" s="150" t="s">
        <v>30</v>
      </c>
      <c r="B139" s="150"/>
      <c r="C139" s="150"/>
      <c r="D139" s="46"/>
      <c r="E139" s="94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46"/>
      <c r="Q139" s="46"/>
      <c r="R139" s="46"/>
      <c r="S139" s="46"/>
      <c r="T139" s="46"/>
      <c r="U139" s="46"/>
      <c r="V139" s="46"/>
      <c r="W139" s="46"/>
      <c r="X139" s="46"/>
      <c r="Y139" s="46"/>
      <c r="Z139" s="46"/>
    </row>
    <row r="140" spans="1:26" s="120" customFormat="1" ht="15">
      <c r="A140" s="79" t="s">
        <v>23</v>
      </c>
      <c r="B140" s="80" t="s">
        <v>11</v>
      </c>
      <c r="C140" s="81">
        <f t="shared" ref="C140:C149" si="10">C142</f>
        <v>12</v>
      </c>
    </row>
    <row r="141" spans="1:26" s="120" customFormat="1" ht="15">
      <c r="A141" s="72" t="s">
        <v>25</v>
      </c>
      <c r="B141" s="26" t="s">
        <v>12</v>
      </c>
      <c r="C141" s="81">
        <f t="shared" si="10"/>
        <v>12</v>
      </c>
    </row>
    <row r="142" spans="1:26" s="120" customFormat="1" ht="15">
      <c r="A142" s="69" t="s">
        <v>13</v>
      </c>
      <c r="B142" s="22" t="s">
        <v>11</v>
      </c>
      <c r="C142" s="70">
        <f t="shared" si="10"/>
        <v>12</v>
      </c>
    </row>
    <row r="143" spans="1:26" s="120" customFormat="1" ht="14.25">
      <c r="A143" s="72" t="s">
        <v>25</v>
      </c>
      <c r="B143" s="26" t="s">
        <v>12</v>
      </c>
      <c r="C143" s="70">
        <f t="shared" si="10"/>
        <v>12</v>
      </c>
    </row>
    <row r="144" spans="1:26" s="20" customFormat="1">
      <c r="A144" s="27" t="s">
        <v>15</v>
      </c>
      <c r="B144" s="45" t="s">
        <v>11</v>
      </c>
      <c r="C144" s="37">
        <f t="shared" si="10"/>
        <v>12</v>
      </c>
      <c r="D144" s="41"/>
      <c r="E144" s="41"/>
      <c r="F144" s="41"/>
      <c r="G144" s="41"/>
      <c r="H144" s="41"/>
      <c r="I144" s="41"/>
      <c r="J144" s="95"/>
      <c r="K144" s="95"/>
      <c r="L144" s="95"/>
      <c r="M144" s="95"/>
    </row>
    <row r="145" spans="1:13" s="20" customFormat="1">
      <c r="A145" s="33"/>
      <c r="B145" s="48" t="s">
        <v>12</v>
      </c>
      <c r="C145" s="37">
        <f t="shared" si="10"/>
        <v>12</v>
      </c>
      <c r="D145" s="41"/>
      <c r="E145" s="41"/>
      <c r="F145" s="41"/>
      <c r="G145" s="41"/>
      <c r="H145" s="41"/>
      <c r="I145" s="41"/>
      <c r="J145" s="95"/>
      <c r="K145" s="95"/>
      <c r="L145" s="95"/>
      <c r="M145" s="95"/>
    </row>
    <row r="146" spans="1:13" s="20" customFormat="1">
      <c r="A146" s="27" t="s">
        <v>26</v>
      </c>
      <c r="B146" s="104" t="s">
        <v>11</v>
      </c>
      <c r="C146" s="37">
        <f t="shared" si="10"/>
        <v>12</v>
      </c>
      <c r="D146" s="41"/>
      <c r="E146" s="41"/>
      <c r="F146" s="41"/>
      <c r="G146" s="41"/>
      <c r="H146" s="41"/>
      <c r="I146" s="41"/>
      <c r="J146" s="95"/>
      <c r="K146" s="95"/>
      <c r="L146" s="95"/>
      <c r="M146" s="95"/>
    </row>
    <row r="147" spans="1:13" s="20" customFormat="1">
      <c r="A147" s="47"/>
      <c r="B147" s="48" t="s">
        <v>12</v>
      </c>
      <c r="C147" s="37">
        <f t="shared" si="10"/>
        <v>12</v>
      </c>
      <c r="D147" s="41"/>
      <c r="E147" s="41"/>
      <c r="F147" s="41"/>
      <c r="G147" s="41"/>
      <c r="H147" s="41"/>
      <c r="I147" s="41"/>
      <c r="J147" s="95"/>
      <c r="K147" s="95"/>
      <c r="L147" s="95"/>
      <c r="M147" s="95"/>
    </row>
    <row r="148" spans="1:13" s="20" customFormat="1">
      <c r="A148" s="118" t="s">
        <v>19</v>
      </c>
      <c r="B148" s="36" t="s">
        <v>11</v>
      </c>
      <c r="C148" s="37">
        <f t="shared" si="10"/>
        <v>12</v>
      </c>
      <c r="D148" s="41"/>
      <c r="E148" s="41"/>
      <c r="F148" s="41"/>
      <c r="G148" s="41"/>
      <c r="H148" s="41"/>
      <c r="I148" s="41"/>
      <c r="J148" s="95"/>
      <c r="K148" s="95"/>
      <c r="L148" s="95"/>
      <c r="M148" s="95"/>
    </row>
    <row r="149" spans="1:13" s="20" customFormat="1">
      <c r="A149" s="47"/>
      <c r="B149" s="39" t="s">
        <v>12</v>
      </c>
      <c r="C149" s="37">
        <f t="shared" si="10"/>
        <v>12</v>
      </c>
      <c r="D149" s="41"/>
      <c r="E149" s="41"/>
      <c r="F149" s="41"/>
      <c r="G149" s="41"/>
      <c r="H149" s="41"/>
      <c r="I149" s="41"/>
      <c r="J149" s="95"/>
      <c r="K149" s="95"/>
      <c r="L149" s="95"/>
      <c r="M149" s="95"/>
    </row>
    <row r="150" spans="1:13" s="54" customFormat="1" ht="45.75" customHeight="1">
      <c r="A150" s="121" t="s">
        <v>44</v>
      </c>
      <c r="B150" s="83" t="s">
        <v>11</v>
      </c>
      <c r="C150" s="67">
        <v>12</v>
      </c>
      <c r="E150" s="84"/>
      <c r="F150" s="84"/>
      <c r="G150" s="84"/>
      <c r="H150" s="84"/>
      <c r="I150" s="84"/>
      <c r="J150" s="85"/>
    </row>
    <row r="151" spans="1:13" s="54" customFormat="1" ht="14.25">
      <c r="A151" s="86"/>
      <c r="B151" s="87" t="s">
        <v>12</v>
      </c>
      <c r="C151" s="67">
        <v>12</v>
      </c>
      <c r="E151" s="84"/>
      <c r="F151" s="84"/>
      <c r="G151" s="84"/>
      <c r="H151" s="84"/>
      <c r="I151" s="84"/>
      <c r="J151" s="84"/>
    </row>
    <row r="152" spans="1:13" s="20" customFormat="1">
      <c r="A152" s="122" t="s">
        <v>45</v>
      </c>
      <c r="B152" s="97"/>
      <c r="C152" s="98"/>
      <c r="D152" s="99"/>
      <c r="E152" s="99"/>
      <c r="F152" s="99"/>
      <c r="G152" s="99"/>
      <c r="H152" s="99"/>
      <c r="I152" s="99"/>
      <c r="J152" s="95"/>
    </row>
    <row r="153" spans="1:13" s="20" customFormat="1">
      <c r="A153" s="100" t="s">
        <v>23</v>
      </c>
      <c r="B153" s="104" t="s">
        <v>11</v>
      </c>
      <c r="C153" s="37">
        <f>C155</f>
        <v>122</v>
      </c>
      <c r="D153" s="99"/>
      <c r="E153" s="99"/>
      <c r="F153" s="99"/>
      <c r="G153" s="99"/>
      <c r="H153" s="99"/>
      <c r="I153" s="102"/>
    </row>
    <row r="154" spans="1:13" s="20" customFormat="1">
      <c r="A154" s="47" t="s">
        <v>24</v>
      </c>
      <c r="B154" s="48" t="s">
        <v>12</v>
      </c>
      <c r="C154" s="37">
        <f>C156</f>
        <v>122</v>
      </c>
      <c r="D154" s="30"/>
      <c r="E154" s="30"/>
      <c r="F154" s="30"/>
      <c r="G154" s="30"/>
      <c r="H154" s="30"/>
      <c r="I154" s="30"/>
      <c r="J154" s="95"/>
      <c r="K154" s="95"/>
    </row>
    <row r="155" spans="1:13" s="20" customFormat="1">
      <c r="A155" s="93" t="s">
        <v>13</v>
      </c>
      <c r="B155" s="45" t="s">
        <v>11</v>
      </c>
      <c r="C155" s="51">
        <f t="shared" ref="C155:C158" si="11">C157</f>
        <v>122</v>
      </c>
      <c r="D155" s="30"/>
      <c r="E155" s="30"/>
      <c r="F155" s="30"/>
      <c r="G155" s="30"/>
      <c r="H155" s="30"/>
      <c r="I155" s="30"/>
      <c r="J155" s="95"/>
      <c r="K155" s="95"/>
    </row>
    <row r="156" spans="1:13" s="20" customFormat="1">
      <c r="A156" s="38" t="s">
        <v>21</v>
      </c>
      <c r="B156" s="48" t="s">
        <v>12</v>
      </c>
      <c r="C156" s="51">
        <f t="shared" si="11"/>
        <v>122</v>
      </c>
      <c r="D156" s="30"/>
      <c r="E156" s="30"/>
      <c r="F156" s="30"/>
      <c r="G156" s="30"/>
      <c r="H156" s="30"/>
      <c r="I156" s="30"/>
      <c r="J156" s="95"/>
      <c r="K156" s="95"/>
    </row>
    <row r="157" spans="1:13" s="20" customFormat="1">
      <c r="A157" s="27" t="s">
        <v>15</v>
      </c>
      <c r="B157" s="45" t="s">
        <v>11</v>
      </c>
      <c r="C157" s="37">
        <f t="shared" si="11"/>
        <v>122</v>
      </c>
      <c r="D157" s="30"/>
      <c r="E157" s="30"/>
      <c r="F157" s="30"/>
      <c r="G157" s="30"/>
      <c r="H157" s="30"/>
      <c r="I157" s="30"/>
      <c r="J157" s="95"/>
      <c r="K157" s="95"/>
    </row>
    <row r="158" spans="1:13" s="20" customFormat="1">
      <c r="A158" s="33"/>
      <c r="B158" s="48" t="s">
        <v>12</v>
      </c>
      <c r="C158" s="37">
        <f t="shared" si="11"/>
        <v>122</v>
      </c>
      <c r="D158" s="30"/>
      <c r="E158" s="30"/>
      <c r="F158" s="30"/>
      <c r="G158" s="30"/>
      <c r="H158" s="30"/>
      <c r="I158" s="30"/>
      <c r="J158" s="95"/>
      <c r="K158" s="95"/>
    </row>
    <row r="159" spans="1:13" s="20" customFormat="1">
      <c r="A159" s="27" t="s">
        <v>46</v>
      </c>
      <c r="B159" s="45" t="s">
        <v>11</v>
      </c>
      <c r="C159" s="37">
        <f>C168</f>
        <v>122</v>
      </c>
      <c r="D159" s="30"/>
      <c r="E159" s="30"/>
      <c r="F159" s="30"/>
      <c r="G159" s="30"/>
      <c r="H159" s="30"/>
      <c r="I159" s="30"/>
      <c r="J159" s="95"/>
      <c r="K159" s="95"/>
    </row>
    <row r="160" spans="1:13" s="20" customFormat="1">
      <c r="A160" s="33"/>
      <c r="B160" s="48" t="s">
        <v>12</v>
      </c>
      <c r="C160" s="37">
        <f>C169</f>
        <v>122</v>
      </c>
      <c r="D160" s="30"/>
      <c r="E160" s="30"/>
      <c r="F160" s="30"/>
      <c r="G160" s="30"/>
      <c r="H160" s="30"/>
      <c r="I160" s="30"/>
      <c r="J160" s="95"/>
      <c r="K160" s="95"/>
    </row>
    <row r="161" spans="1:10" s="20" customFormat="1">
      <c r="A161" s="123" t="s">
        <v>47</v>
      </c>
      <c r="B161" s="124"/>
      <c r="C161" s="123"/>
      <c r="D161" s="99"/>
      <c r="E161" s="99"/>
      <c r="F161" s="99"/>
      <c r="G161" s="99"/>
      <c r="H161" s="99"/>
      <c r="I161" s="99"/>
      <c r="J161" s="95"/>
    </row>
    <row r="162" spans="1:10" s="20" customFormat="1">
      <c r="A162" s="125" t="s">
        <v>23</v>
      </c>
      <c r="B162" s="104" t="s">
        <v>11</v>
      </c>
      <c r="C162" s="51">
        <f>C164</f>
        <v>122</v>
      </c>
      <c r="D162" s="30"/>
      <c r="E162" s="126"/>
      <c r="F162" s="30"/>
      <c r="G162" s="30"/>
      <c r="H162" s="30"/>
      <c r="I162" s="30"/>
      <c r="J162" s="95"/>
    </row>
    <row r="163" spans="1:10" s="20" customFormat="1">
      <c r="A163" s="47" t="s">
        <v>25</v>
      </c>
      <c r="B163" s="48" t="s">
        <v>12</v>
      </c>
      <c r="C163" s="51">
        <f>C165</f>
        <v>122</v>
      </c>
      <c r="D163" s="30"/>
      <c r="E163" s="126"/>
      <c r="F163" s="30"/>
      <c r="G163" s="30"/>
      <c r="H163" s="30"/>
      <c r="I163" s="30"/>
      <c r="J163" s="95"/>
    </row>
    <row r="164" spans="1:10" s="54" customFormat="1">
      <c r="A164" s="93" t="s">
        <v>13</v>
      </c>
      <c r="B164" s="127" t="s">
        <v>11</v>
      </c>
      <c r="C164" s="51">
        <f t="shared" ref="C164:C167" si="12">C166</f>
        <v>122</v>
      </c>
      <c r="D164" s="94"/>
      <c r="E164" s="94"/>
      <c r="F164" s="94"/>
      <c r="G164" s="94"/>
      <c r="H164" s="94"/>
      <c r="I164" s="94"/>
    </row>
    <row r="165" spans="1:10" s="54" customFormat="1">
      <c r="A165" s="78" t="s">
        <v>43</v>
      </c>
      <c r="B165" s="53" t="s">
        <v>12</v>
      </c>
      <c r="C165" s="51">
        <f t="shared" si="12"/>
        <v>122</v>
      </c>
    </row>
    <row r="166" spans="1:10" s="46" customFormat="1">
      <c r="A166" s="27" t="s">
        <v>15</v>
      </c>
      <c r="B166" s="45" t="s">
        <v>11</v>
      </c>
      <c r="C166" s="37">
        <f t="shared" si="12"/>
        <v>122</v>
      </c>
    </row>
    <row r="167" spans="1:10" s="46" customFormat="1">
      <c r="A167" s="33"/>
      <c r="B167" s="48" t="s">
        <v>12</v>
      </c>
      <c r="C167" s="37">
        <f t="shared" si="12"/>
        <v>122</v>
      </c>
    </row>
    <row r="168" spans="1:10" s="54" customFormat="1" ht="15" customHeight="1">
      <c r="A168" s="128" t="s">
        <v>19</v>
      </c>
      <c r="B168" s="104" t="s">
        <v>11</v>
      </c>
      <c r="C168" s="37">
        <f>C170</f>
        <v>122</v>
      </c>
    </row>
    <row r="169" spans="1:10" s="54" customFormat="1" ht="15" customHeight="1">
      <c r="A169" s="129"/>
      <c r="B169" s="48" t="s">
        <v>12</v>
      </c>
      <c r="C169" s="37">
        <f>C171</f>
        <v>122</v>
      </c>
    </row>
    <row r="170" spans="1:10" s="54" customFormat="1" ht="27.75" customHeight="1">
      <c r="A170" s="130" t="s">
        <v>48</v>
      </c>
      <c r="B170" s="113" t="s">
        <v>11</v>
      </c>
      <c r="C170" s="37">
        <f t="shared" ref="C170:C171" si="13">C172</f>
        <v>122</v>
      </c>
    </row>
    <row r="171" spans="1:10" s="54" customFormat="1">
      <c r="A171" s="78"/>
      <c r="B171" s="53" t="s">
        <v>12</v>
      </c>
      <c r="C171" s="37">
        <f t="shared" si="13"/>
        <v>122</v>
      </c>
    </row>
    <row r="172" spans="1:10" s="54" customFormat="1" ht="15">
      <c r="A172" s="131" t="s">
        <v>49</v>
      </c>
      <c r="B172" s="113" t="s">
        <v>11</v>
      </c>
      <c r="C172" s="37">
        <v>122</v>
      </c>
    </row>
    <row r="173" spans="1:10" s="54" customFormat="1">
      <c r="A173" s="78"/>
      <c r="B173" s="53" t="s">
        <v>12</v>
      </c>
      <c r="C173" s="37">
        <v>122</v>
      </c>
    </row>
    <row r="174" spans="1:10" s="120" customFormat="1">
      <c r="A174" s="132"/>
      <c r="B174" s="133"/>
      <c r="C174" s="41"/>
      <c r="D174" s="41"/>
      <c r="E174" s="41"/>
      <c r="F174" s="41"/>
      <c r="G174" s="41"/>
      <c r="H174" s="41"/>
      <c r="I174" s="41"/>
      <c r="J174" s="132"/>
    </row>
    <row r="175" spans="1:10" s="120" customFormat="1">
      <c r="A175" s="132"/>
      <c r="B175" s="133"/>
      <c r="C175" s="41"/>
      <c r="D175" s="41"/>
      <c r="E175" s="41"/>
      <c r="F175" s="41"/>
      <c r="G175" s="41"/>
      <c r="H175" s="41"/>
      <c r="I175" s="41"/>
      <c r="J175" s="132"/>
    </row>
    <row r="176" spans="1:10" s="120" customFormat="1">
      <c r="A176" s="132"/>
      <c r="B176" s="133"/>
      <c r="C176" s="41"/>
      <c r="D176" s="41"/>
      <c r="E176" s="41"/>
      <c r="F176" s="41"/>
      <c r="G176" s="41"/>
      <c r="H176" s="41"/>
      <c r="I176" s="41"/>
      <c r="J176" s="132"/>
    </row>
    <row r="177" spans="1:53" s="120" customFormat="1">
      <c r="A177" s="132"/>
      <c r="B177" s="133"/>
      <c r="C177" s="41"/>
      <c r="D177" s="41"/>
      <c r="E177" s="41"/>
      <c r="F177" s="41"/>
      <c r="G177" s="41"/>
      <c r="H177" s="41"/>
      <c r="I177" s="41"/>
      <c r="J177" s="132"/>
    </row>
    <row r="178" spans="1:53">
      <c r="A178" s="141"/>
      <c r="B178" s="142"/>
      <c r="C178" s="142"/>
    </row>
    <row r="179" spans="1:53">
      <c r="A179" s="141"/>
      <c r="B179" s="142"/>
      <c r="C179" s="142"/>
    </row>
    <row r="180" spans="1:53">
      <c r="A180" s="134"/>
      <c r="B180" s="135"/>
      <c r="C180" s="135"/>
    </row>
    <row r="181" spans="1:53">
      <c r="A181" s="134"/>
      <c r="B181" s="135"/>
      <c r="C181" s="135"/>
    </row>
    <row r="182" spans="1:53">
      <c r="A182" s="134"/>
      <c r="B182" s="135"/>
      <c r="C182" s="135"/>
    </row>
    <row r="183" spans="1:53">
      <c r="A183" s="20"/>
    </row>
    <row r="184" spans="1:53">
      <c r="A184" s="20"/>
    </row>
    <row r="185" spans="1:53">
      <c r="A185" s="20"/>
    </row>
    <row r="192" spans="1:53" s="3" customFormat="1">
      <c r="A192" s="136"/>
      <c r="C192"/>
      <c r="D192" s="1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</row>
    <row r="193" spans="1:53" s="3" customFormat="1">
      <c r="A193" s="136"/>
      <c r="C193"/>
      <c r="D193" s="1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</row>
  </sheetData>
  <mergeCells count="12">
    <mergeCell ref="A179:C179"/>
    <mergeCell ref="A1:C1"/>
    <mergeCell ref="A2:C2"/>
    <mergeCell ref="A6:C6"/>
    <mergeCell ref="C9:C11"/>
    <mergeCell ref="A51:C51"/>
    <mergeCell ref="A64:C64"/>
    <mergeCell ref="A77:C77"/>
    <mergeCell ref="A127:C127"/>
    <mergeCell ref="A128:C128"/>
    <mergeCell ref="A139:C139"/>
    <mergeCell ref="A178:C178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3</vt:lpstr>
      <vt:lpstr>'ANEXA 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2024-10-07T10:20:13Z</dcterms:created>
  <dcterms:modified xsi:type="dcterms:W3CDTF">2024-10-14T06:17:12Z</dcterms:modified>
</cp:coreProperties>
</file>